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NYSHIP/2024 HMO Specifications/Draft Specifications/Draft 2024 HMO Specifications Appendices, Attachments, and Exhibits/"/>
    </mc:Choice>
  </mc:AlternateContent>
  <xr:revisionPtr revIDLastSave="203" documentId="8_{F594280B-EA8D-488E-8BBD-B9F607BC50B0}" xr6:coauthVersionLast="47" xr6:coauthVersionMax="47" xr10:uidLastSave="{0289DBEC-DAA2-48CE-92B1-D00FE32E25B8}"/>
  <bookViews>
    <workbookView xWindow="11592" yWindow="0" windowWidth="11580" windowHeight="12312" xr2:uid="{00000000-000D-0000-FFFF-FFFF00000000}"/>
  </bookViews>
  <sheets>
    <sheet name="NYS County" sheetId="1" r:id="rId1"/>
  </sheets>
  <definedNames>
    <definedName name="_xlnm.Print_Area" localSheetId="0">'NYS County'!$A$1:$H$133</definedName>
    <definedName name="_xlnm.Print_Titles" localSheetId="0">'NYS County'!$1:$3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77" i="1"/>
  <c r="F78" i="1"/>
  <c r="F79" i="1"/>
  <c r="F80" i="1"/>
  <c r="F81" i="1"/>
  <c r="F82" i="1"/>
  <c r="F83" i="1"/>
  <c r="F84" i="1"/>
  <c r="F8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" i="1"/>
  <c r="F129" i="1"/>
  <c r="E129" i="1"/>
  <c r="D129" i="1"/>
  <c r="E70" i="1"/>
  <c r="D70" i="1"/>
  <c r="F70" i="1"/>
</calcChain>
</file>

<file path=xl/sharedStrings.xml><?xml version="1.0" encoding="utf-8"?>
<sst xmlns="http://schemas.openxmlformats.org/spreadsheetml/2006/main" count="130" uniqueCount="123">
  <si>
    <t>NYSHIP Enrollment by NYS County*</t>
  </si>
  <si>
    <t>COUNTY</t>
  </si>
  <si>
    <t>Enrollees</t>
  </si>
  <si>
    <t>Dependents</t>
  </si>
  <si>
    <t>Total Lives</t>
  </si>
  <si>
    <t>ALBANY</t>
  </si>
  <si>
    <t>ALLEGANY</t>
  </si>
  <si>
    <t>BRONX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</si>
  <si>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</si>
  <si>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</si>
  <si>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</si>
  <si>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</si>
  <si>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</si>
  <si>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</si>
  <si>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</si>
  <si>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</si>
  <si>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</si>
  <si>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</si>
  <si>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</si>
  <si>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</si>
  <si>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</si>
  <si>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</si>
  <si>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</si>
  <si>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</si>
  <si>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</si>
  <si>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</si>
  <si>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</si>
  <si>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</si>
  <si>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KINGS</t>
  </si>
  <si>
    <t>LEWIS</t>
  </si>
  <si>
    <t>LIVINGSTON</t>
  </si>
  <si>
    <t>MADISON</t>
  </si>
  <si>
    <t>MONROE</t>
  </si>
  <si>
    <t>MONTGOMERY</t>
  </si>
  <si>
    <t>NASSAU</t>
  </si>
  <si>
    <t>NEW YORK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</si>
  <si>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</si>
  <si>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</si>
  <si>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</si>
  <si>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</si>
  <si>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</si>
  <si>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</si>
  <si>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</si>
  <si>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</si>
  <si>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</si>
  <si>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QUEENS</t>
  </si>
  <si>
    <t>RENSSELAER</t>
  </si>
  <si>
    <t>RICHMOND</t>
  </si>
  <si>
    <t>ROCKLAND</t>
  </si>
  <si>
    <t>SAINT LAWRENCE</t>
  </si>
  <si>
    <t>SARATOGA</t>
  </si>
  <si>
    <t>SCHENECTADY</t>
  </si>
  <si>
    <t>SCHOHARIE</t>
  </si>
  <si>
    <t>SCHUYLER</t>
  </si>
  <si>
    <t>SENECA</t>
  </si>
  <si>
    <t>ST LAWRENCE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</si>
  <si>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</si>
  <si>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</si>
  <si>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</si>
  <si>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</si>
  <si>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</si>
  <si>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</si>
  <si>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</si>
  <si>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</si>
  <si>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</si>
  <si>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</si>
  <si>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</si>
  <si>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</si>
  <si>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 xml:space="preserve">Total: </t>
  </si>
  <si>
    <t>NYSHIP Enrollment by State*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</si>
  <si>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</si>
  <si>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</si>
  <si>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</si>
  <si>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</si>
  <si>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</si>
  <si>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</si>
  <si>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</si>
  <si>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</si>
  <si>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DELEWARE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</si>
  <si>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</si>
  <si>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</si>
  <si>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</si>
  <si>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</si>
  <si>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</si>
  <si>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</si>
  <si>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</si>
  <si>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</si>
  <si>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</si>
  <si>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</si>
  <si>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</si>
  <si>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</si>
  <si>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</si>
  <si>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</si>
  <si>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</si>
  <si>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</si>
  <si>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</si>
  <si>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</si>
  <si>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</si>
  <si>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</si>
  <si>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</si>
  <si>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</si>
  <si>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</si>
  <si>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</si>
  <si>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</si>
  <si>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</si>
  <si>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</si>
  <si>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</si>
  <si>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</si>
  <si>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</si>
  <si>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</si>
  <si>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</si>
  <si>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</si>
  <si>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</si>
  <si>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TENESSEE</t>
  </si>
  <si>
    <t>TEXAS</t>
  </si>
  <si>
    <t>UTAH</t>
  </si>
  <si>
    <t>VERMONT</t>
  </si>
  <si>
    <t>VIRGIN ISLANDS</t>
  </si>
  <si>
    <t>VIRGINIA</t>
  </si>
  <si>
    <t>WEST VIRGINIA</t>
  </si>
  <si>
    <t>WISCONSIN</t>
  </si>
  <si>
    <t>August 2024</t>
  </si>
  <si>
    <t>*Does not include Participating Agencies or Student Employee Health Plan (SEHP)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</si>
</sst>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indexed="8"/>
      <name val="MS Sans Serif"/>
      <charset val="1"/>
    </font>
    <font>
      <sz val="10"/>
      <color indexed="8"/>
      <name val="MS Sans Serif"/>
      <family val="2"/>
    </font>
    <font>
      <sz val="8"/>
      <name val="MS Sans Serif"/>
      <family val="2"/>
    </font>
    <font>
      <b/>
      <sz val="10"/>
      <color indexed="8"/>
      <name val="MS Sans Serif"/>
      <family val="2"/>
    </font>
    <font>
      <sz val="10"/>
      <name val="MS Sans Serif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MS Sans Serif"/>
      <charset val="1"/>
    </font>
    <font>
      <b/>
      <u/>
      <sz val="11"/>
      <color rgb="FF000000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sz val="12"/>
      <name val="MS Sans Serif"/>
      <family val="2"/>
    </font>
    <font>
      <sz val="12"/>
      <color indexed="8"/>
      <name val="MS Sans Serif"/>
      <charset val="1"/>
    </font>
    <font>
      <sz val="12"/>
      <color indexed="8"/>
      <name val="MS Sans Serif"/>
      <family val="2"/>
    </font>
    <font>
      <b/>
      <sz val="12"/>
      <color theme="1"/>
      <name val="Calibri"/>
      <family val="2"/>
      <scheme val="minor"/>
    </font>
    <font>
      <sz val="12"/>
      <name val="Arial"/>
    </font>
    <font>
      <b/>
      <sz val="12"/>
      <color theme="1"/>
      <name val="Arial"/>
    </font>
    <font>
      <sz val="12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0" fontId="3" fillId="0" borderId="0" xfId="0" applyFont="1"/>
    <xf numFmtId="3" fontId="6" fillId="0" borderId="0" xfId="0" applyNumberFormat="1" applyFont="1"/>
    <xf numFmtId="0" fontId="6" fillId="0" borderId="0" xfId="0" applyFont="1"/>
    <xf numFmtId="0" fontId="9" fillId="0" borderId="0" xfId="0" applyFont="1"/>
    <xf numFmtId="3" fontId="9" fillId="0" borderId="0" xfId="0" applyNumberFormat="1" applyFont="1"/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164" fontId="11" fillId="0" borderId="1" xfId="1" applyNumberFormat="1" applyFont="1" applyBorder="1" applyAlignment="1">
      <alignment horizontal="right"/>
    </xf>
    <xf numFmtId="164" fontId="11" fillId="0" borderId="6" xfId="1" applyNumberFormat="1" applyFont="1" applyBorder="1" applyAlignment="1">
      <alignment horizontal="right"/>
    </xf>
    <xf numFmtId="164" fontId="9" fillId="0" borderId="0" xfId="0" applyNumberFormat="1" applyFont="1"/>
    <xf numFmtId="3" fontId="12" fillId="0" borderId="0" xfId="0" applyNumberFormat="1" applyFont="1"/>
    <xf numFmtId="164" fontId="10" fillId="0" borderId="8" xfId="1" applyNumberFormat="1" applyFont="1" applyBorder="1"/>
    <xf numFmtId="164" fontId="10" fillId="0" borderId="9" xfId="1" applyNumberFormat="1" applyFont="1" applyBorder="1"/>
    <xf numFmtId="3" fontId="14" fillId="0" borderId="0" xfId="0" applyNumberFormat="1" applyFont="1" applyAlignment="1">
      <alignment horizontal="center" wrapText="1"/>
    </xf>
    <xf numFmtId="3" fontId="15" fillId="0" borderId="0" xfId="0" applyNumberFormat="1" applyFont="1"/>
    <xf numFmtId="0" fontId="15" fillId="0" borderId="0" xfId="0" applyFont="1"/>
    <xf numFmtId="3" fontId="16" fillId="0" borderId="0" xfId="0" applyNumberFormat="1" applyFont="1"/>
    <xf numFmtId="0" fontId="17" fillId="2" borderId="2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right" vertical="center"/>
    </xf>
    <xf numFmtId="3" fontId="12" fillId="0" borderId="0" xfId="0" applyNumberFormat="1" applyFont="1" applyAlignment="1">
      <alignment horizontal="center"/>
    </xf>
    <xf numFmtId="0" fontId="9" fillId="0" borderId="5" xfId="0" applyFont="1" applyBorder="1"/>
    <xf numFmtId="3" fontId="9" fillId="0" borderId="0" xfId="0" applyNumberFormat="1" applyFont="1" applyBorder="1"/>
    <xf numFmtId="3" fontId="12" fillId="0" borderId="0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0" fillId="0" borderId="7" xfId="0" applyFont="1" applyBorder="1"/>
    <xf numFmtId="164" fontId="18" fillId="0" borderId="1" xfId="1" applyNumberFormat="1" applyFont="1" applyBorder="1" applyAlignment="1">
      <alignment horizontal="right"/>
    </xf>
    <xf numFmtId="164" fontId="18" fillId="0" borderId="6" xfId="1" applyNumberFormat="1" applyFont="1" applyBorder="1" applyAlignment="1">
      <alignment horizontal="right"/>
    </xf>
    <xf numFmtId="164" fontId="19" fillId="0" borderId="8" xfId="1" applyNumberFormat="1" applyFont="1" applyBorder="1"/>
    <xf numFmtId="164" fontId="19" fillId="0" borderId="9" xfId="1" applyNumberFormat="1" applyFont="1" applyBorder="1"/>
    <xf numFmtId="0" fontId="10" fillId="2" borderId="2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3" fontId="20" fillId="0" borderId="0" xfId="0" applyNumberFormat="1" applyFont="1"/>
    <xf numFmtId="3" fontId="20" fillId="0" borderId="0" xfId="0" applyNumberFormat="1" applyFont="1" applyAlignme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42333</xdr:rowOff>
        </xdr:from>
        <xdr:to>
          <xdr:col>8</xdr:col>
          <xdr:colOff>35560</xdr:colOff>
          <xdr:row>1</xdr:row>
          <xdr:rowOff>1040553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55B860C-F64E-1F22-D74A-C4B8E5F3D1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B1:I133"/>
  <sheetViews>
    <sheetView showGridLines="0" tabSelected="1" view="pageBreakPreview" topLeftCell="A114" zoomScale="90" zoomScaleNormal="100" zoomScaleSheetLayoutView="90" workbookViewId="0">
      <selection activeCell="H120" sqref="H120"/>
    </sheetView>
  </sheetViews>
  <sheetFormatPr defaultRowHeight="12.6" x14ac:dyDescent="0.25"/>
  <cols>
    <col min="1" max="1" width="3.6640625" customWidth="1"/>
    <col min="3" max="3" width="28.5546875" style="1" bestFit="1" customWidth="1"/>
    <col min="4" max="4" width="13.44140625" style="2" customWidth="1"/>
    <col min="5" max="6" width="12.6640625" style="2" bestFit="1" customWidth="1"/>
    <col min="7" max="7" width="4.33203125" style="2" customWidth="1"/>
    <col min="8" max="8" width="14.5546875" style="2" customWidth="1"/>
  </cols>
  <sheetData>
    <row r="1" spans="3:9" ht="15" customHeight="1" x14ac:dyDescent="0.25">
      <c r="C1" s="41"/>
      <c r="D1" s="41"/>
      <c r="E1" s="41"/>
      <c r="F1" s="41"/>
      <c r="G1" s="41"/>
      <c r="I1" s="3"/>
    </row>
    <row r="2" spans="3:9" ht="105.75" customHeight="1" x14ac:dyDescent="0.25">
      <c r="C2" s="41"/>
      <c r="D2" s="41"/>
      <c r="E2" s="41"/>
      <c r="F2" s="41"/>
      <c r="G2" s="41"/>
      <c r="I2" s="3"/>
    </row>
    <row r="3" spans="3:9" ht="6" hidden="1" customHeight="1" x14ac:dyDescent="0.25">
      <c r="C3" s="41"/>
      <c r="D3" s="41"/>
      <c r="E3" s="41"/>
      <c r="F3" s="41"/>
      <c r="G3" s="41"/>
    </row>
    <row r="4" spans="3:9" s="18" customFormat="1" ht="24.75" customHeight="1" x14ac:dyDescent="0.3">
      <c r="C4" s="42" t="s">
        <v>0</v>
      </c>
      <c r="D4" s="42"/>
      <c r="E4" s="42"/>
      <c r="F4" s="42"/>
      <c r="G4" s="16"/>
      <c r="H4" s="17"/>
    </row>
    <row r="5" spans="3:9" s="18" customFormat="1" ht="12.75" customHeight="1" thickBot="1" x14ac:dyDescent="0.35">
      <c r="C5" s="19"/>
      <c r="D5" s="17"/>
      <c r="E5" s="17"/>
      <c r="F5" s="17"/>
      <c r="G5" s="17"/>
      <c r="H5" s="17"/>
    </row>
    <row r="6" spans="3:9" s="18" customFormat="1" ht="15.6" x14ac:dyDescent="0.3">
      <c r="C6" s="20" t="s">
        <v>1</v>
      </c>
      <c r="D6" s="21" t="s">
        <v>2</v>
      </c>
      <c r="E6" s="21" t="s">
        <v>3</v>
      </c>
      <c r="F6" s="22" t="s">
        <v>4</v>
      </c>
      <c r="G6" s="13"/>
      <c r="H6" s="23"/>
    </row>
    <row r="7" spans="3:9" s="18" customFormat="1" ht="15.6" x14ac:dyDescent="0.3">
      <c r="C7" s="24" t="s">
        <v>5</v>
      </c>
      <c r="D7" s="10">
        <v>19648</v>
      </c>
      <c r="E7" s="10">
        <v>12151</v>
      </c>
      <c r="F7" s="11">
        <f>SUM(D7:E7)</f>
        <v>31799</v>
      </c>
      <c r="G7" s="17"/>
      <c r="H7" s="17"/>
    </row>
    <row r="8" spans="3:9" s="6" customFormat="1" ht="15.6" x14ac:dyDescent="0.3">
      <c r="C8" s="24" t="s">
        <v>6</v>
      </c>
      <c r="D8" s="10">
        <v>1216</v>
      </c>
      <c r="E8" s="10">
        <v>1098</v>
      </c>
      <c r="F8" s="11">
        <f t="shared" ref="F8:F69" si="0">SUM(D8:E8)</f>
        <v>2314</v>
      </c>
      <c r="G8" s="17"/>
      <c r="H8" s="7"/>
    </row>
    <row r="9" spans="3:9" s="6" customFormat="1" ht="15.6" x14ac:dyDescent="0.3">
      <c r="C9" s="24" t="s">
        <v>7</v>
      </c>
      <c r="D9" s="10">
        <v>7874</v>
      </c>
      <c r="E9" s="10">
        <v>4805</v>
      </c>
      <c r="F9" s="11">
        <f t="shared" si="0"/>
        <v>12679</v>
      </c>
      <c r="G9" s="17"/>
      <c r="H9" s="7"/>
    </row>
    <row r="10" spans="3:9" s="6" customFormat="1" ht="15.6" x14ac:dyDescent="0.3">
      <c r="C10" s="24" t="s">
        <v>8</v>
      </c>
      <c r="D10" s="10">
        <v>7804</v>
      </c>
      <c r="E10" s="10">
        <v>6340</v>
      </c>
      <c r="F10" s="11">
        <f t="shared" si="0"/>
        <v>14144</v>
      </c>
      <c r="G10" s="17"/>
      <c r="H10" s="7"/>
    </row>
    <row r="11" spans="3:9" s="6" customFormat="1" ht="15.6" x14ac:dyDescent="0.3">
      <c r="C11" s="24" t="s">
        <v>9</v>
      </c>
      <c r="D11" s="10">
        <v>2070</v>
      </c>
      <c r="E11" s="10">
        <v>1797</v>
      </c>
      <c r="F11" s="11">
        <f t="shared" si="0"/>
        <v>3867</v>
      </c>
      <c r="G11" s="17"/>
      <c r="H11" s="7"/>
    </row>
    <row r="12" spans="3:9" s="6" customFormat="1" ht="15.6" x14ac:dyDescent="0.3">
      <c r="C12" s="24" t="s">
        <v>10</v>
      </c>
      <c r="D12" s="10">
        <v>2937</v>
      </c>
      <c r="E12" s="10">
        <v>2798</v>
      </c>
      <c r="F12" s="11">
        <f t="shared" si="0"/>
        <v>5735</v>
      </c>
      <c r="G12" s="17"/>
      <c r="H12" s="7"/>
    </row>
    <row r="13" spans="3:9" s="6" customFormat="1" ht="15.6" x14ac:dyDescent="0.3">
      <c r="C13" s="24" t="s">
        <v>11</v>
      </c>
      <c r="D13" s="10">
        <v>2807</v>
      </c>
      <c r="E13" s="10">
        <v>2651</v>
      </c>
      <c r="F13" s="11">
        <f t="shared" si="0"/>
        <v>5458</v>
      </c>
      <c r="G13" s="17"/>
      <c r="H13" s="7"/>
    </row>
    <row r="14" spans="3:9" s="6" customFormat="1" ht="15.6" x14ac:dyDescent="0.3">
      <c r="C14" s="24" t="s">
        <v>12</v>
      </c>
      <c r="D14" s="10">
        <v>2754</v>
      </c>
      <c r="E14" s="10">
        <v>2630</v>
      </c>
      <c r="F14" s="11">
        <f t="shared" si="0"/>
        <v>5384</v>
      </c>
      <c r="G14" s="17"/>
      <c r="H14" s="7"/>
    </row>
    <row r="15" spans="3:9" s="6" customFormat="1" ht="15.6" x14ac:dyDescent="0.3">
      <c r="C15" s="24" t="s">
        <v>13</v>
      </c>
      <c r="D15" s="10">
        <v>1653</v>
      </c>
      <c r="E15" s="10">
        <v>1442</v>
      </c>
      <c r="F15" s="11">
        <f t="shared" si="0"/>
        <v>3095</v>
      </c>
      <c r="G15" s="17"/>
      <c r="H15" s="7"/>
    </row>
    <row r="16" spans="3:9" s="6" customFormat="1" ht="15.6" x14ac:dyDescent="0.3">
      <c r="C16" s="24" t="s">
        <v>14</v>
      </c>
      <c r="D16" s="10">
        <v>5032</v>
      </c>
      <c r="E16" s="10">
        <v>4941</v>
      </c>
      <c r="F16" s="11">
        <f t="shared" si="0"/>
        <v>9973</v>
      </c>
      <c r="G16" s="17"/>
      <c r="H16" s="7"/>
    </row>
    <row r="17" spans="3:8" s="6" customFormat="1" ht="15.6" x14ac:dyDescent="0.3">
      <c r="C17" s="24" t="s">
        <v>15</v>
      </c>
      <c r="D17" s="10">
        <v>2597</v>
      </c>
      <c r="E17" s="10">
        <v>2126</v>
      </c>
      <c r="F17" s="11">
        <f t="shared" si="0"/>
        <v>4723</v>
      </c>
      <c r="G17" s="17"/>
      <c r="H17" s="7"/>
    </row>
    <row r="18" spans="3:8" s="6" customFormat="1" ht="15.6" x14ac:dyDescent="0.3">
      <c r="C18" s="24" t="s">
        <v>16</v>
      </c>
      <c r="D18" s="10">
        <v>1901</v>
      </c>
      <c r="E18" s="10">
        <v>1510</v>
      </c>
      <c r="F18" s="11">
        <f t="shared" si="0"/>
        <v>3411</v>
      </c>
      <c r="G18" s="17"/>
      <c r="H18" s="7"/>
    </row>
    <row r="19" spans="3:8" s="6" customFormat="1" ht="15.6" x14ac:dyDescent="0.3">
      <c r="C19" s="24" t="s">
        <v>17</v>
      </c>
      <c r="D19" s="10">
        <v>1390</v>
      </c>
      <c r="E19" s="10">
        <v>1183</v>
      </c>
      <c r="F19" s="11">
        <f t="shared" si="0"/>
        <v>2573</v>
      </c>
      <c r="G19" s="17"/>
      <c r="H19" s="7"/>
    </row>
    <row r="20" spans="3:8" s="6" customFormat="1" ht="15.6" x14ac:dyDescent="0.3">
      <c r="C20" s="24" t="s">
        <v>18</v>
      </c>
      <c r="D20" s="10">
        <v>9155</v>
      </c>
      <c r="E20" s="10">
        <v>9384</v>
      </c>
      <c r="F20" s="11">
        <f t="shared" si="0"/>
        <v>18539</v>
      </c>
      <c r="G20" s="17"/>
      <c r="H20" s="7"/>
    </row>
    <row r="21" spans="3:8" s="6" customFormat="1" ht="15.6" x14ac:dyDescent="0.3">
      <c r="C21" s="24" t="s">
        <v>19</v>
      </c>
      <c r="D21" s="10">
        <v>27154</v>
      </c>
      <c r="E21" s="10">
        <v>25149</v>
      </c>
      <c r="F21" s="11">
        <f t="shared" si="0"/>
        <v>52303</v>
      </c>
      <c r="G21" s="17"/>
      <c r="H21" s="7"/>
    </row>
    <row r="22" spans="3:8" s="6" customFormat="1" ht="15.6" x14ac:dyDescent="0.3">
      <c r="C22" s="24" t="s">
        <v>20</v>
      </c>
      <c r="D22" s="10">
        <v>1173</v>
      </c>
      <c r="E22" s="10">
        <v>1051</v>
      </c>
      <c r="F22" s="11">
        <f t="shared" si="0"/>
        <v>2224</v>
      </c>
      <c r="G22" s="17"/>
      <c r="H22" s="7"/>
    </row>
    <row r="23" spans="3:8" s="6" customFormat="1" ht="15.6" x14ac:dyDescent="0.3">
      <c r="C23" s="24" t="s">
        <v>21</v>
      </c>
      <c r="D23" s="10">
        <v>3907</v>
      </c>
      <c r="E23" s="10">
        <v>3677</v>
      </c>
      <c r="F23" s="11">
        <f t="shared" si="0"/>
        <v>7584</v>
      </c>
      <c r="G23" s="17"/>
      <c r="H23" s="7"/>
    </row>
    <row r="24" spans="3:8" s="6" customFormat="1" ht="15.6" x14ac:dyDescent="0.3">
      <c r="C24" s="24" t="s">
        <v>22</v>
      </c>
      <c r="D24" s="10">
        <v>1356</v>
      </c>
      <c r="E24" s="10">
        <v>1023</v>
      </c>
      <c r="F24" s="11">
        <f t="shared" si="0"/>
        <v>2379</v>
      </c>
      <c r="G24" s="17"/>
      <c r="H24" s="7"/>
    </row>
    <row r="25" spans="3:8" s="6" customFormat="1" ht="15.6" x14ac:dyDescent="0.3">
      <c r="C25" s="24" t="s">
        <v>23</v>
      </c>
      <c r="D25" s="10">
        <v>1737</v>
      </c>
      <c r="E25" s="10">
        <v>1837</v>
      </c>
      <c r="F25" s="11">
        <f t="shared" si="0"/>
        <v>3574</v>
      </c>
      <c r="G25" s="17"/>
      <c r="H25" s="7"/>
    </row>
    <row r="26" spans="3:8" s="6" customFormat="1" ht="15.6" x14ac:dyDescent="0.3">
      <c r="C26" s="24" t="s">
        <v>24</v>
      </c>
      <c r="D26" s="10">
        <v>2447</v>
      </c>
      <c r="E26" s="10">
        <v>2099</v>
      </c>
      <c r="F26" s="11">
        <f t="shared" si="0"/>
        <v>4546</v>
      </c>
      <c r="G26" s="17"/>
      <c r="H26" s="7"/>
    </row>
    <row r="27" spans="3:8" s="6" customFormat="1" ht="15.6" x14ac:dyDescent="0.3">
      <c r="C27" s="24" t="s">
        <v>25</v>
      </c>
      <c r="D27" s="10">
        <v>300</v>
      </c>
      <c r="E27" s="10">
        <v>213</v>
      </c>
      <c r="F27" s="11">
        <f t="shared" si="0"/>
        <v>513</v>
      </c>
      <c r="G27" s="17"/>
      <c r="H27" s="7"/>
    </row>
    <row r="28" spans="3:8" s="6" customFormat="1" ht="15.6" x14ac:dyDescent="0.3">
      <c r="C28" s="24" t="s">
        <v>26</v>
      </c>
      <c r="D28" s="10">
        <v>1766</v>
      </c>
      <c r="E28" s="10">
        <v>1841</v>
      </c>
      <c r="F28" s="11">
        <f t="shared" si="0"/>
        <v>3607</v>
      </c>
      <c r="G28" s="17"/>
      <c r="H28" s="7"/>
    </row>
    <row r="29" spans="3:8" s="6" customFormat="1" ht="15.6" x14ac:dyDescent="0.3">
      <c r="C29" s="24" t="s">
        <v>27</v>
      </c>
      <c r="D29" s="10">
        <v>2646</v>
      </c>
      <c r="E29" s="10">
        <v>2681</v>
      </c>
      <c r="F29" s="11">
        <f t="shared" si="0"/>
        <v>5327</v>
      </c>
      <c r="G29" s="17"/>
      <c r="H29" s="7"/>
    </row>
    <row r="30" spans="3:8" s="6" customFormat="1" ht="15.6" x14ac:dyDescent="0.3">
      <c r="C30" s="24" t="s">
        <v>28</v>
      </c>
      <c r="D30" s="10">
        <v>18034</v>
      </c>
      <c r="E30" s="10">
        <v>10785</v>
      </c>
      <c r="F30" s="11">
        <f t="shared" si="0"/>
        <v>28819</v>
      </c>
      <c r="G30" s="17"/>
      <c r="H30" s="7"/>
    </row>
    <row r="31" spans="3:8" s="6" customFormat="1" ht="15.6" x14ac:dyDescent="0.3">
      <c r="C31" s="24" t="s">
        <v>29</v>
      </c>
      <c r="D31" s="10">
        <v>648</v>
      </c>
      <c r="E31" s="10">
        <v>739</v>
      </c>
      <c r="F31" s="11">
        <f t="shared" si="0"/>
        <v>1387</v>
      </c>
      <c r="G31" s="17"/>
      <c r="H31" s="7"/>
    </row>
    <row r="32" spans="3:8" s="6" customFormat="1" ht="15.6" x14ac:dyDescent="0.3">
      <c r="C32" s="24" t="s">
        <v>30</v>
      </c>
      <c r="D32" s="10">
        <v>2322</v>
      </c>
      <c r="E32" s="10">
        <v>1833</v>
      </c>
      <c r="F32" s="11">
        <f t="shared" si="0"/>
        <v>4155</v>
      </c>
      <c r="G32" s="17"/>
      <c r="H32" s="7"/>
    </row>
    <row r="33" spans="3:8" s="6" customFormat="1" ht="15.6" x14ac:dyDescent="0.3">
      <c r="C33" s="24" t="s">
        <v>31</v>
      </c>
      <c r="D33" s="10">
        <v>1962</v>
      </c>
      <c r="E33" s="10">
        <v>1892</v>
      </c>
      <c r="F33" s="11">
        <f t="shared" si="0"/>
        <v>3854</v>
      </c>
      <c r="G33" s="17"/>
      <c r="H33" s="7"/>
    </row>
    <row r="34" spans="3:8" s="6" customFormat="1" ht="15.6" x14ac:dyDescent="0.3">
      <c r="C34" s="24" t="s">
        <v>32</v>
      </c>
      <c r="D34" s="10">
        <v>7260</v>
      </c>
      <c r="E34" s="10">
        <v>6199</v>
      </c>
      <c r="F34" s="11">
        <f t="shared" si="0"/>
        <v>13459</v>
      </c>
      <c r="G34" s="17"/>
      <c r="H34" s="7"/>
    </row>
    <row r="35" spans="3:8" s="6" customFormat="1" ht="15.6" x14ac:dyDescent="0.3">
      <c r="C35" s="24" t="s">
        <v>33</v>
      </c>
      <c r="D35" s="10">
        <v>2080</v>
      </c>
      <c r="E35" s="10">
        <v>1616</v>
      </c>
      <c r="F35" s="11">
        <f t="shared" si="0"/>
        <v>3696</v>
      </c>
      <c r="G35" s="17"/>
      <c r="H35" s="7"/>
    </row>
    <row r="36" spans="3:8" s="6" customFormat="1" ht="15.6" x14ac:dyDescent="0.3">
      <c r="C36" s="24" t="s">
        <v>34</v>
      </c>
      <c r="D36" s="10">
        <v>15825</v>
      </c>
      <c r="E36" s="10">
        <v>17492</v>
      </c>
      <c r="F36" s="11">
        <f t="shared" si="0"/>
        <v>33317</v>
      </c>
      <c r="G36" s="17"/>
      <c r="H36" s="7"/>
    </row>
    <row r="37" spans="3:8" s="6" customFormat="1" ht="15.6" x14ac:dyDescent="0.3">
      <c r="C37" s="24" t="s">
        <v>35</v>
      </c>
      <c r="D37" s="10">
        <v>7402</v>
      </c>
      <c r="E37" s="10">
        <v>3761</v>
      </c>
      <c r="F37" s="11">
        <f t="shared" si="0"/>
        <v>11163</v>
      </c>
      <c r="G37" s="17"/>
      <c r="H37" s="7"/>
    </row>
    <row r="38" spans="3:8" s="6" customFormat="1" ht="15.6" x14ac:dyDescent="0.3">
      <c r="C38" s="24" t="s">
        <v>36</v>
      </c>
      <c r="D38" s="10">
        <v>3185</v>
      </c>
      <c r="E38" s="10">
        <v>3032</v>
      </c>
      <c r="F38" s="11">
        <f t="shared" si="0"/>
        <v>6217</v>
      </c>
      <c r="G38" s="17"/>
      <c r="H38" s="7"/>
    </row>
    <row r="39" spans="3:8" s="6" customFormat="1" ht="15.6" x14ac:dyDescent="0.3">
      <c r="C39" s="24" t="s">
        <v>37</v>
      </c>
      <c r="D39" s="10">
        <v>9974</v>
      </c>
      <c r="E39" s="10">
        <v>8863</v>
      </c>
      <c r="F39" s="11">
        <f t="shared" si="0"/>
        <v>18837</v>
      </c>
      <c r="G39" s="17"/>
      <c r="H39" s="7"/>
    </row>
    <row r="40" spans="3:8" s="6" customFormat="1" ht="15.6" x14ac:dyDescent="0.3">
      <c r="C40" s="24" t="s">
        <v>38</v>
      </c>
      <c r="D40" s="10">
        <v>13948</v>
      </c>
      <c r="E40" s="10">
        <v>12580</v>
      </c>
      <c r="F40" s="11">
        <f t="shared" si="0"/>
        <v>26528</v>
      </c>
      <c r="G40" s="17"/>
      <c r="H40" s="7"/>
    </row>
    <row r="41" spans="3:8" s="6" customFormat="1" ht="15.6" x14ac:dyDescent="0.3">
      <c r="C41" s="24" t="s">
        <v>39</v>
      </c>
      <c r="D41" s="10">
        <v>1836</v>
      </c>
      <c r="E41" s="10">
        <v>1663</v>
      </c>
      <c r="F41" s="11">
        <f t="shared" si="0"/>
        <v>3499</v>
      </c>
      <c r="G41" s="17"/>
      <c r="H41" s="7"/>
    </row>
    <row r="42" spans="3:8" s="6" customFormat="1" ht="15.6" x14ac:dyDescent="0.3">
      <c r="C42" s="24" t="s">
        <v>40</v>
      </c>
      <c r="D42" s="10">
        <v>8202</v>
      </c>
      <c r="E42" s="10">
        <v>8355</v>
      </c>
      <c r="F42" s="11">
        <f t="shared" si="0"/>
        <v>16557</v>
      </c>
      <c r="G42" s="17"/>
      <c r="H42" s="7"/>
    </row>
    <row r="43" spans="3:8" s="6" customFormat="1" ht="15.6" x14ac:dyDescent="0.3">
      <c r="C43" s="24" t="s">
        <v>41</v>
      </c>
      <c r="D43" s="10">
        <v>1336</v>
      </c>
      <c r="E43" s="10">
        <v>1276</v>
      </c>
      <c r="F43" s="11">
        <f t="shared" si="0"/>
        <v>2612</v>
      </c>
      <c r="G43" s="17"/>
      <c r="H43" s="7"/>
    </row>
    <row r="44" spans="3:8" s="6" customFormat="1" ht="15.6" x14ac:dyDescent="0.3">
      <c r="C44" s="24" t="s">
        <v>42</v>
      </c>
      <c r="D44" s="10">
        <v>2705</v>
      </c>
      <c r="E44" s="10">
        <v>2397</v>
      </c>
      <c r="F44" s="11">
        <f t="shared" si="0"/>
        <v>5102</v>
      </c>
      <c r="G44" s="17"/>
      <c r="H44" s="7"/>
    </row>
    <row r="45" spans="3:8" s="6" customFormat="1" ht="15.6" x14ac:dyDescent="0.3">
      <c r="C45" s="24" t="s">
        <v>43</v>
      </c>
      <c r="D45" s="10">
        <v>2091</v>
      </c>
      <c r="E45" s="10">
        <v>1794</v>
      </c>
      <c r="F45" s="11">
        <f t="shared" si="0"/>
        <v>3885</v>
      </c>
      <c r="G45" s="17"/>
      <c r="H45" s="7"/>
    </row>
    <row r="46" spans="3:8" s="6" customFormat="1" ht="15.6" x14ac:dyDescent="0.3">
      <c r="C46" s="24" t="s">
        <v>44</v>
      </c>
      <c r="D46" s="10">
        <v>1426</v>
      </c>
      <c r="E46" s="10">
        <v>1628</v>
      </c>
      <c r="F46" s="11">
        <f t="shared" si="0"/>
        <v>3054</v>
      </c>
      <c r="G46" s="17"/>
      <c r="H46" s="7"/>
    </row>
    <row r="47" spans="3:8" s="6" customFormat="1" ht="15.6" x14ac:dyDescent="0.3">
      <c r="C47" s="24" t="s">
        <v>45</v>
      </c>
      <c r="D47" s="10">
        <v>15957</v>
      </c>
      <c r="E47" s="10">
        <v>11775</v>
      </c>
      <c r="F47" s="11">
        <f t="shared" si="0"/>
        <v>27732</v>
      </c>
      <c r="G47" s="17"/>
      <c r="H47" s="7"/>
    </row>
    <row r="48" spans="3:8" s="6" customFormat="1" ht="15.6" x14ac:dyDescent="0.3">
      <c r="C48" s="24" t="s">
        <v>46</v>
      </c>
      <c r="D48" s="10">
        <v>12544</v>
      </c>
      <c r="E48" s="10">
        <v>9678</v>
      </c>
      <c r="F48" s="11">
        <f t="shared" si="0"/>
        <v>22222</v>
      </c>
      <c r="G48" s="17"/>
      <c r="H48" s="7"/>
    </row>
    <row r="49" spans="3:8" s="6" customFormat="1" ht="15.6" x14ac:dyDescent="0.3">
      <c r="C49" s="24" t="s">
        <v>47</v>
      </c>
      <c r="D49" s="10">
        <v>5678</v>
      </c>
      <c r="E49" s="10">
        <v>4780</v>
      </c>
      <c r="F49" s="11">
        <f t="shared" si="0"/>
        <v>10458</v>
      </c>
      <c r="G49" s="17"/>
      <c r="H49" s="7"/>
    </row>
    <row r="50" spans="3:8" s="6" customFormat="1" ht="15.6" x14ac:dyDescent="0.3">
      <c r="C50" s="24" t="s">
        <v>48</v>
      </c>
      <c r="D50" s="10">
        <v>5106</v>
      </c>
      <c r="E50" s="10">
        <v>4399</v>
      </c>
      <c r="F50" s="11">
        <f t="shared" si="0"/>
        <v>9505</v>
      </c>
      <c r="G50" s="17"/>
      <c r="H50" s="7"/>
    </row>
    <row r="51" spans="3:8" s="6" customFormat="1" ht="15.6" x14ac:dyDescent="0.3">
      <c r="C51" s="24" t="s">
        <v>49</v>
      </c>
      <c r="D51" s="10">
        <v>5602</v>
      </c>
      <c r="E51" s="10">
        <v>5535</v>
      </c>
      <c r="F51" s="11">
        <f t="shared" si="0"/>
        <v>11137</v>
      </c>
      <c r="G51" s="17"/>
      <c r="H51" s="7"/>
    </row>
    <row r="52" spans="3:8" s="6" customFormat="1" ht="15.6" x14ac:dyDescent="0.3">
      <c r="C52" s="24" t="s">
        <v>50</v>
      </c>
      <c r="D52" s="10">
        <v>12842</v>
      </c>
      <c r="E52" s="10">
        <v>11604</v>
      </c>
      <c r="F52" s="11">
        <f t="shared" si="0"/>
        <v>24446</v>
      </c>
      <c r="G52" s="17"/>
      <c r="H52" s="7"/>
    </row>
    <row r="53" spans="3:8" s="6" customFormat="1" ht="15.6" x14ac:dyDescent="0.3">
      <c r="C53" s="24" t="s">
        <v>51</v>
      </c>
      <c r="D53" s="10">
        <v>11200</v>
      </c>
      <c r="E53" s="10">
        <v>9610</v>
      </c>
      <c r="F53" s="11">
        <f t="shared" si="0"/>
        <v>20810</v>
      </c>
      <c r="G53" s="17"/>
      <c r="H53" s="7"/>
    </row>
    <row r="54" spans="3:8" s="6" customFormat="1" ht="15.6" x14ac:dyDescent="0.3">
      <c r="C54" s="24" t="s">
        <v>52</v>
      </c>
      <c r="D54" s="10">
        <v>1525</v>
      </c>
      <c r="E54" s="10">
        <v>1146</v>
      </c>
      <c r="F54" s="11">
        <f t="shared" si="0"/>
        <v>2671</v>
      </c>
      <c r="G54" s="17"/>
      <c r="H54" s="7"/>
    </row>
    <row r="55" spans="3:8" s="6" customFormat="1" ht="15.6" x14ac:dyDescent="0.3">
      <c r="C55" s="24" t="s">
        <v>53</v>
      </c>
      <c r="D55" s="10">
        <v>611</v>
      </c>
      <c r="E55" s="10">
        <v>502</v>
      </c>
      <c r="F55" s="11">
        <f t="shared" si="0"/>
        <v>1113</v>
      </c>
      <c r="G55" s="17"/>
      <c r="H55" s="7"/>
    </row>
    <row r="56" spans="3:8" s="6" customFormat="1" ht="15.6" x14ac:dyDescent="0.3">
      <c r="C56" s="24" t="s">
        <v>54</v>
      </c>
      <c r="D56" s="10">
        <v>1173</v>
      </c>
      <c r="E56" s="10">
        <v>898</v>
      </c>
      <c r="F56" s="11">
        <f t="shared" si="0"/>
        <v>2071</v>
      </c>
      <c r="G56" s="17"/>
      <c r="H56" s="25"/>
    </row>
    <row r="57" spans="3:8" s="6" customFormat="1" ht="15.6" x14ac:dyDescent="0.3">
      <c r="C57" s="24" t="s">
        <v>55</v>
      </c>
      <c r="D57" s="10">
        <v>5677</v>
      </c>
      <c r="E57" s="10">
        <v>5594</v>
      </c>
      <c r="F57" s="11">
        <f t="shared" si="0"/>
        <v>11271</v>
      </c>
      <c r="G57" s="17"/>
      <c r="H57" s="25"/>
    </row>
    <row r="58" spans="3:8" s="27" customFormat="1" ht="15.6" x14ac:dyDescent="0.3">
      <c r="C58" s="24" t="s">
        <v>56</v>
      </c>
      <c r="D58" s="10">
        <v>2073</v>
      </c>
      <c r="E58" s="10">
        <v>1954</v>
      </c>
      <c r="F58" s="11">
        <f t="shared" si="0"/>
        <v>4027</v>
      </c>
      <c r="G58" s="17"/>
      <c r="H58" s="26"/>
    </row>
    <row r="59" spans="3:8" s="6" customFormat="1" ht="15.6" x14ac:dyDescent="0.3">
      <c r="C59" s="24" t="s">
        <v>57</v>
      </c>
      <c r="D59" s="10">
        <v>35640</v>
      </c>
      <c r="E59" s="10">
        <v>36490</v>
      </c>
      <c r="F59" s="11">
        <f t="shared" si="0"/>
        <v>72130</v>
      </c>
      <c r="G59" s="17"/>
      <c r="H59" s="7"/>
    </row>
    <row r="60" spans="3:8" s="6" customFormat="1" ht="15.6" x14ac:dyDescent="0.3">
      <c r="C60" s="24" t="s">
        <v>58</v>
      </c>
      <c r="D60" s="10">
        <v>2270</v>
      </c>
      <c r="E60" s="10">
        <v>2227</v>
      </c>
      <c r="F60" s="11">
        <f t="shared" si="0"/>
        <v>4497</v>
      </c>
      <c r="G60" s="17"/>
      <c r="H60" s="7"/>
    </row>
    <row r="61" spans="3:8" s="6" customFormat="1" ht="15.6" x14ac:dyDescent="0.3">
      <c r="C61" s="24" t="s">
        <v>59</v>
      </c>
      <c r="D61" s="10">
        <v>1346</v>
      </c>
      <c r="E61" s="10">
        <v>1281</v>
      </c>
      <c r="F61" s="11">
        <f t="shared" si="0"/>
        <v>2627</v>
      </c>
      <c r="G61" s="17"/>
      <c r="H61" s="28"/>
    </row>
    <row r="62" spans="3:8" s="6" customFormat="1" ht="15.6" x14ac:dyDescent="0.3">
      <c r="C62" s="24" t="s">
        <v>60</v>
      </c>
      <c r="D62" s="10">
        <v>4024</v>
      </c>
      <c r="E62" s="10">
        <v>3329</v>
      </c>
      <c r="F62" s="11">
        <f t="shared" si="0"/>
        <v>7353</v>
      </c>
      <c r="G62" s="17"/>
      <c r="H62" s="27"/>
    </row>
    <row r="63" spans="3:8" s="6" customFormat="1" ht="15.6" x14ac:dyDescent="0.3">
      <c r="C63" s="24" t="s">
        <v>61</v>
      </c>
      <c r="D63" s="10">
        <v>5616</v>
      </c>
      <c r="E63" s="10">
        <v>5210</v>
      </c>
      <c r="F63" s="11">
        <f t="shared" si="0"/>
        <v>10826</v>
      </c>
      <c r="G63" s="17"/>
      <c r="H63" s="7"/>
    </row>
    <row r="64" spans="3:8" s="6" customFormat="1" ht="15.6" x14ac:dyDescent="0.3">
      <c r="C64" s="24" t="s">
        <v>62</v>
      </c>
      <c r="D64" s="10">
        <v>2009</v>
      </c>
      <c r="E64" s="10">
        <v>1914</v>
      </c>
      <c r="F64" s="11">
        <f t="shared" si="0"/>
        <v>3923</v>
      </c>
      <c r="G64" s="17"/>
      <c r="H64" s="7"/>
    </row>
    <row r="65" spans="3:8" s="6" customFormat="1" ht="15.6" x14ac:dyDescent="0.3">
      <c r="C65" s="24" t="s">
        <v>63</v>
      </c>
      <c r="D65" s="10">
        <v>2315</v>
      </c>
      <c r="E65" s="10">
        <v>2100</v>
      </c>
      <c r="F65" s="11">
        <f t="shared" si="0"/>
        <v>4415</v>
      </c>
      <c r="G65" s="17"/>
      <c r="H65" s="7"/>
    </row>
    <row r="66" spans="3:8" s="6" customFormat="1" ht="15.6" x14ac:dyDescent="0.3">
      <c r="C66" s="24" t="s">
        <v>64</v>
      </c>
      <c r="D66" s="10">
        <v>1590</v>
      </c>
      <c r="E66" s="10">
        <v>1359</v>
      </c>
      <c r="F66" s="11">
        <f t="shared" si="0"/>
        <v>2949</v>
      </c>
      <c r="G66" s="17"/>
      <c r="H66" s="7"/>
    </row>
    <row r="67" spans="3:8" s="6" customFormat="1" ht="15.6" x14ac:dyDescent="0.3">
      <c r="C67" s="24" t="s">
        <v>65</v>
      </c>
      <c r="D67" s="10">
        <v>8625</v>
      </c>
      <c r="E67" s="10">
        <v>7871</v>
      </c>
      <c r="F67" s="11">
        <f t="shared" si="0"/>
        <v>16496</v>
      </c>
      <c r="G67" s="17"/>
      <c r="H67" s="7"/>
    </row>
    <row r="68" spans="3:8" s="6" customFormat="1" ht="15.6" x14ac:dyDescent="0.3">
      <c r="C68" s="24" t="s">
        <v>66</v>
      </c>
      <c r="D68" s="10">
        <v>1785</v>
      </c>
      <c r="E68" s="10">
        <v>1809</v>
      </c>
      <c r="F68" s="11">
        <f t="shared" si="0"/>
        <v>3594</v>
      </c>
      <c r="G68" s="17"/>
      <c r="H68" s="7"/>
    </row>
    <row r="69" spans="3:8" s="6" customFormat="1" ht="15.6" x14ac:dyDescent="0.3">
      <c r="C69" s="24" t="s">
        <v>67</v>
      </c>
      <c r="D69" s="10">
        <v>341</v>
      </c>
      <c r="E69" s="10">
        <v>284</v>
      </c>
      <c r="F69" s="11">
        <f t="shared" si="0"/>
        <v>625</v>
      </c>
      <c r="G69" s="17"/>
      <c r="H69" s="7"/>
    </row>
    <row r="70" spans="3:8" s="6" customFormat="1" ht="16.2" thickBot="1" x14ac:dyDescent="0.35">
      <c r="C70" s="29" t="s">
        <v>68</v>
      </c>
      <c r="D70" s="14">
        <f>SUM(D7:D69)</f>
        <v>357109</v>
      </c>
      <c r="E70" s="14">
        <f>SUM(E7:E69)</f>
        <v>311681</v>
      </c>
      <c r="F70" s="15">
        <f>SUM(F7:F69)</f>
        <v>668790</v>
      </c>
      <c r="G70" s="7"/>
      <c r="H70" s="7"/>
    </row>
    <row r="71" spans="3:8" s="5" customFormat="1" ht="13.8" x14ac:dyDescent="0.25">
      <c r="D71" s="4"/>
      <c r="F71" s="4"/>
      <c r="H71" s="4"/>
    </row>
    <row r="72" spans="3:8" s="5" customFormat="1" ht="13.8" x14ac:dyDescent="0.25">
      <c r="C72" s="39" t="s">
        <v>69</v>
      </c>
      <c r="D72" s="40"/>
      <c r="E72" s="40"/>
      <c r="F72" s="40"/>
      <c r="H72" s="4"/>
    </row>
    <row r="73" spans="3:8" s="6" customFormat="1" ht="15" x14ac:dyDescent="0.25">
      <c r="C73" s="40"/>
      <c r="D73" s="40"/>
      <c r="E73" s="40"/>
      <c r="F73" s="40"/>
      <c r="H73" s="7"/>
    </row>
    <row r="74" spans="3:8" s="6" customFormat="1" ht="15.6" thickBot="1" x14ac:dyDescent="0.3">
      <c r="D74" s="7"/>
      <c r="F74" s="7"/>
      <c r="H74" s="7"/>
    </row>
    <row r="75" spans="3:8" s="6" customFormat="1" ht="15.6" x14ac:dyDescent="0.25">
      <c r="C75" s="34" t="s">
        <v>70</v>
      </c>
      <c r="D75" s="8" t="s">
        <v>2</v>
      </c>
      <c r="E75" s="8" t="s">
        <v>3</v>
      </c>
      <c r="F75" s="9" t="s">
        <v>4</v>
      </c>
      <c r="H75" s="7"/>
    </row>
    <row r="76" spans="3:8" s="6" customFormat="1" ht="15" x14ac:dyDescent="0.25">
      <c r="C76" s="35" t="s">
        <v>71</v>
      </c>
      <c r="D76" s="30">
        <v>263</v>
      </c>
      <c r="E76" s="30">
        <v>94</v>
      </c>
      <c r="F76" s="31">
        <v>357</v>
      </c>
      <c r="G76" s="12"/>
      <c r="H76" s="7"/>
    </row>
    <row r="77" spans="3:8" s="6" customFormat="1" ht="15" x14ac:dyDescent="0.25">
      <c r="C77" s="35" t="s">
        <v>72</v>
      </c>
      <c r="D77" s="30">
        <v>17</v>
      </c>
      <c r="E77" s="30">
        <v>8</v>
      </c>
      <c r="F77" s="31">
        <f t="shared" ref="F77:F84" si="1">SUM(D77,E77)</f>
        <v>25</v>
      </c>
      <c r="G77" s="12"/>
      <c r="H77" s="7"/>
    </row>
    <row r="78" spans="3:8" s="6" customFormat="1" ht="15" x14ac:dyDescent="0.25">
      <c r="C78" s="35" t="s">
        <v>73</v>
      </c>
      <c r="D78" s="30">
        <v>949</v>
      </c>
      <c r="E78" s="30">
        <v>428</v>
      </c>
      <c r="F78" s="31">
        <f t="shared" si="1"/>
        <v>1377</v>
      </c>
      <c r="G78" s="12"/>
      <c r="H78" s="7"/>
    </row>
    <row r="79" spans="3:8" s="6" customFormat="1" ht="15" x14ac:dyDescent="0.25">
      <c r="C79" s="35" t="s">
        <v>74</v>
      </c>
      <c r="D79" s="30">
        <v>59</v>
      </c>
      <c r="E79" s="30">
        <v>26</v>
      </c>
      <c r="F79" s="31">
        <f t="shared" si="1"/>
        <v>85</v>
      </c>
      <c r="G79" s="12"/>
      <c r="H79" s="7"/>
    </row>
    <row r="80" spans="3:8" s="6" customFormat="1" ht="15" x14ac:dyDescent="0.25">
      <c r="C80" s="35" t="s">
        <v>75</v>
      </c>
      <c r="D80" s="30">
        <v>757</v>
      </c>
      <c r="E80" s="30">
        <v>274</v>
      </c>
      <c r="F80" s="31">
        <f t="shared" si="1"/>
        <v>1031</v>
      </c>
      <c r="G80" s="12"/>
      <c r="H80" s="7"/>
    </row>
    <row r="81" spans="3:8" s="6" customFormat="1" ht="15" x14ac:dyDescent="0.25">
      <c r="C81" s="35" t="s">
        <v>76</v>
      </c>
      <c r="D81" s="30">
        <v>286</v>
      </c>
      <c r="E81" s="30">
        <v>122</v>
      </c>
      <c r="F81" s="31">
        <f t="shared" si="1"/>
        <v>408</v>
      </c>
      <c r="G81" s="12"/>
      <c r="H81" s="7"/>
    </row>
    <row r="82" spans="3:8" s="6" customFormat="1" ht="15" x14ac:dyDescent="0.25">
      <c r="C82" s="35" t="s">
        <v>77</v>
      </c>
      <c r="D82" s="30">
        <v>2709</v>
      </c>
      <c r="E82" s="30">
        <v>4484</v>
      </c>
      <c r="F82" s="31">
        <f t="shared" si="1"/>
        <v>7193</v>
      </c>
      <c r="G82" s="12"/>
      <c r="H82" s="7"/>
    </row>
    <row r="83" spans="3:8" s="6" customFormat="1" ht="15" x14ac:dyDescent="0.25">
      <c r="C83" s="35" t="s">
        <v>78</v>
      </c>
      <c r="D83" s="30">
        <v>515</v>
      </c>
      <c r="E83" s="30">
        <v>290</v>
      </c>
      <c r="F83" s="31">
        <f t="shared" si="1"/>
        <v>805</v>
      </c>
      <c r="G83" s="12"/>
      <c r="H83" s="7"/>
    </row>
    <row r="84" spans="3:8" s="6" customFormat="1" ht="15" x14ac:dyDescent="0.25">
      <c r="C84" s="35" t="s">
        <v>79</v>
      </c>
      <c r="D84" s="30">
        <v>71</v>
      </c>
      <c r="E84" s="30">
        <v>30</v>
      </c>
      <c r="F84" s="31">
        <f t="shared" si="1"/>
        <v>101</v>
      </c>
      <c r="G84" s="12"/>
      <c r="H84" s="7"/>
    </row>
    <row r="85" spans="3:8" s="6" customFormat="1" ht="15" x14ac:dyDescent="0.25">
      <c r="C85" s="35" t="s">
        <v>80</v>
      </c>
      <c r="D85" s="30">
        <v>15528</v>
      </c>
      <c r="E85" s="30">
        <v>9099</v>
      </c>
      <c r="F85" s="31">
        <f>SUM(D85,E85)</f>
        <v>24627</v>
      </c>
      <c r="G85" s="12"/>
      <c r="H85" s="7"/>
    </row>
    <row r="86" spans="3:8" s="6" customFormat="1" ht="15" x14ac:dyDescent="0.25">
      <c r="C86" s="35" t="s">
        <v>81</v>
      </c>
      <c r="D86" s="30">
        <v>1416</v>
      </c>
      <c r="E86" s="30">
        <v>516</v>
      </c>
      <c r="F86" s="31">
        <f t="shared" ref="F86:F128" si="2">SUM(D86,E86)</f>
        <v>1932</v>
      </c>
      <c r="G86" s="12"/>
      <c r="H86" s="7"/>
    </row>
    <row r="87" spans="3:8" s="6" customFormat="1" ht="15" x14ac:dyDescent="0.25">
      <c r="C87" s="35" t="s">
        <v>82</v>
      </c>
      <c r="D87" s="30">
        <v>52</v>
      </c>
      <c r="E87" s="30">
        <v>19</v>
      </c>
      <c r="F87" s="31">
        <f t="shared" si="2"/>
        <v>71</v>
      </c>
      <c r="G87" s="12"/>
      <c r="H87" s="7"/>
    </row>
    <row r="88" spans="3:8" s="6" customFormat="1" ht="15" x14ac:dyDescent="0.25">
      <c r="C88" s="35" t="s">
        <v>83</v>
      </c>
      <c r="D88" s="30">
        <v>40</v>
      </c>
      <c r="E88" s="30">
        <v>23</v>
      </c>
      <c r="F88" s="31">
        <f t="shared" si="2"/>
        <v>63</v>
      </c>
      <c r="G88" s="12"/>
      <c r="H88" s="7"/>
    </row>
    <row r="89" spans="3:8" s="6" customFormat="1" ht="15" x14ac:dyDescent="0.25">
      <c r="C89" s="35" t="s">
        <v>84</v>
      </c>
      <c r="D89" s="30">
        <v>189</v>
      </c>
      <c r="E89" s="30">
        <v>78</v>
      </c>
      <c r="F89" s="31">
        <f t="shared" si="2"/>
        <v>267</v>
      </c>
      <c r="G89" s="12"/>
      <c r="H89" s="7"/>
    </row>
    <row r="90" spans="3:8" s="6" customFormat="1" ht="15" x14ac:dyDescent="0.25">
      <c r="C90" s="35" t="s">
        <v>85</v>
      </c>
      <c r="D90" s="30">
        <v>109</v>
      </c>
      <c r="E90" s="30">
        <v>45</v>
      </c>
      <c r="F90" s="31">
        <f t="shared" si="2"/>
        <v>154</v>
      </c>
      <c r="G90" s="12"/>
      <c r="H90" s="7"/>
    </row>
    <row r="91" spans="3:8" s="6" customFormat="1" ht="15" x14ac:dyDescent="0.25">
      <c r="C91" s="35" t="s">
        <v>86</v>
      </c>
      <c r="D91" s="30">
        <v>31</v>
      </c>
      <c r="E91" s="30">
        <v>8</v>
      </c>
      <c r="F91" s="31">
        <f t="shared" si="2"/>
        <v>39</v>
      </c>
      <c r="G91" s="12"/>
      <c r="H91" s="7"/>
    </row>
    <row r="92" spans="3:8" s="6" customFormat="1" ht="15" x14ac:dyDescent="0.25">
      <c r="C92" s="35" t="s">
        <v>87</v>
      </c>
      <c r="D92" s="30">
        <v>45</v>
      </c>
      <c r="E92" s="30">
        <v>18</v>
      </c>
      <c r="F92" s="31">
        <f t="shared" si="2"/>
        <v>63</v>
      </c>
      <c r="G92" s="12"/>
      <c r="H92" s="7"/>
    </row>
    <row r="93" spans="3:8" s="6" customFormat="1" ht="15" x14ac:dyDescent="0.25">
      <c r="C93" s="35" t="s">
        <v>88</v>
      </c>
      <c r="D93" s="30">
        <v>119</v>
      </c>
      <c r="E93" s="30">
        <v>47</v>
      </c>
      <c r="F93" s="31">
        <f t="shared" si="2"/>
        <v>166</v>
      </c>
      <c r="G93" s="12"/>
      <c r="H93" s="7"/>
    </row>
    <row r="94" spans="3:8" s="6" customFormat="1" ht="15" x14ac:dyDescent="0.25">
      <c r="C94" s="35" t="s">
        <v>89</v>
      </c>
      <c r="D94" s="30">
        <v>56</v>
      </c>
      <c r="E94" s="30">
        <v>10</v>
      </c>
      <c r="F94" s="31">
        <f t="shared" si="2"/>
        <v>66</v>
      </c>
      <c r="G94" s="12"/>
      <c r="H94" s="7"/>
    </row>
    <row r="95" spans="3:8" s="6" customFormat="1" ht="15" x14ac:dyDescent="0.25">
      <c r="C95" s="35" t="s">
        <v>90</v>
      </c>
      <c r="D95" s="30">
        <v>269</v>
      </c>
      <c r="E95" s="30">
        <v>111</v>
      </c>
      <c r="F95" s="31">
        <f t="shared" si="2"/>
        <v>380</v>
      </c>
      <c r="G95" s="12"/>
      <c r="H95" s="7"/>
    </row>
    <row r="96" spans="3:8" s="6" customFormat="1" ht="15" x14ac:dyDescent="0.25">
      <c r="C96" s="35" t="s">
        <v>91</v>
      </c>
      <c r="D96" s="30">
        <v>638</v>
      </c>
      <c r="E96" s="30">
        <v>221</v>
      </c>
      <c r="F96" s="31">
        <f t="shared" si="2"/>
        <v>859</v>
      </c>
      <c r="G96" s="12"/>
      <c r="H96" s="7"/>
    </row>
    <row r="97" spans="3:8" s="6" customFormat="1" ht="15" x14ac:dyDescent="0.25">
      <c r="C97" s="35" t="s">
        <v>92</v>
      </c>
      <c r="D97" s="30">
        <v>826</v>
      </c>
      <c r="E97" s="30">
        <v>377</v>
      </c>
      <c r="F97" s="31">
        <f t="shared" si="2"/>
        <v>1203</v>
      </c>
      <c r="G97" s="12"/>
      <c r="H97" s="7"/>
    </row>
    <row r="98" spans="3:8" s="6" customFormat="1" ht="15" x14ac:dyDescent="0.25">
      <c r="C98" s="35" t="s">
        <v>93</v>
      </c>
      <c r="D98" s="30">
        <v>174</v>
      </c>
      <c r="E98" s="30">
        <v>71</v>
      </c>
      <c r="F98" s="31">
        <f t="shared" si="2"/>
        <v>245</v>
      </c>
      <c r="G98" s="12"/>
      <c r="H98" s="7"/>
    </row>
    <row r="99" spans="3:8" s="6" customFormat="1" ht="15" x14ac:dyDescent="0.25">
      <c r="C99" s="35" t="s">
        <v>94</v>
      </c>
      <c r="D99" s="30">
        <v>77</v>
      </c>
      <c r="E99" s="30">
        <v>29</v>
      </c>
      <c r="F99" s="31">
        <f t="shared" si="2"/>
        <v>106</v>
      </c>
      <c r="G99" s="12"/>
      <c r="H99" s="7"/>
    </row>
    <row r="100" spans="3:8" s="6" customFormat="1" ht="15" x14ac:dyDescent="0.25">
      <c r="C100" s="35" t="s">
        <v>95</v>
      </c>
      <c r="D100" s="30">
        <v>71</v>
      </c>
      <c r="E100" s="30">
        <v>18</v>
      </c>
      <c r="F100" s="31">
        <f t="shared" si="2"/>
        <v>89</v>
      </c>
      <c r="G100" s="12"/>
      <c r="H100" s="7"/>
    </row>
    <row r="101" spans="3:8" s="6" customFormat="1" ht="15" x14ac:dyDescent="0.25">
      <c r="C101" s="35" t="s">
        <v>96</v>
      </c>
      <c r="D101" s="30">
        <v>88</v>
      </c>
      <c r="E101" s="30">
        <v>29</v>
      </c>
      <c r="F101" s="31">
        <f t="shared" si="2"/>
        <v>117</v>
      </c>
      <c r="G101" s="12"/>
      <c r="H101" s="7"/>
    </row>
    <row r="102" spans="3:8" s="6" customFormat="1" ht="15" x14ac:dyDescent="0.25">
      <c r="C102" s="35" t="s">
        <v>97</v>
      </c>
      <c r="D102" s="30">
        <v>48</v>
      </c>
      <c r="E102" s="30">
        <v>28</v>
      </c>
      <c r="F102" s="31">
        <f t="shared" si="2"/>
        <v>76</v>
      </c>
      <c r="G102" s="12"/>
      <c r="H102" s="7"/>
    </row>
    <row r="103" spans="3:8" s="6" customFormat="1" ht="15" x14ac:dyDescent="0.25">
      <c r="C103" s="35" t="s">
        <v>98</v>
      </c>
      <c r="D103" s="30">
        <v>19</v>
      </c>
      <c r="E103" s="30">
        <v>12</v>
      </c>
      <c r="F103" s="31">
        <f t="shared" si="2"/>
        <v>31</v>
      </c>
      <c r="G103" s="12"/>
      <c r="H103" s="7"/>
    </row>
    <row r="104" spans="3:8" s="6" customFormat="1" ht="15" x14ac:dyDescent="0.25">
      <c r="C104" s="35" t="s">
        <v>99</v>
      </c>
      <c r="D104" s="30">
        <v>486</v>
      </c>
      <c r="E104" s="30">
        <v>165</v>
      </c>
      <c r="F104" s="31">
        <f t="shared" si="2"/>
        <v>651</v>
      </c>
      <c r="G104" s="12"/>
      <c r="H104" s="7"/>
    </row>
    <row r="105" spans="3:8" s="6" customFormat="1" ht="15" x14ac:dyDescent="0.25">
      <c r="C105" s="35" t="s">
        <v>100</v>
      </c>
      <c r="D105" s="30">
        <v>255</v>
      </c>
      <c r="E105" s="30">
        <v>118</v>
      </c>
      <c r="F105" s="31">
        <f t="shared" si="2"/>
        <v>373</v>
      </c>
      <c r="G105" s="12"/>
      <c r="H105" s="7"/>
    </row>
    <row r="106" spans="3:8" s="6" customFormat="1" ht="15" x14ac:dyDescent="0.25">
      <c r="C106" s="35" t="s">
        <v>101</v>
      </c>
      <c r="D106" s="30">
        <v>8419</v>
      </c>
      <c r="E106" s="30">
        <v>9760</v>
      </c>
      <c r="F106" s="31">
        <f t="shared" si="2"/>
        <v>18179</v>
      </c>
      <c r="G106" s="12"/>
      <c r="H106" s="7"/>
    </row>
    <row r="107" spans="3:8" s="6" customFormat="1" ht="15" x14ac:dyDescent="0.25">
      <c r="C107" s="35" t="s">
        <v>102</v>
      </c>
      <c r="D107" s="30">
        <v>158</v>
      </c>
      <c r="E107" s="30">
        <v>52</v>
      </c>
      <c r="F107" s="31">
        <f t="shared" si="2"/>
        <v>210</v>
      </c>
      <c r="G107" s="12"/>
      <c r="H107" s="7"/>
    </row>
    <row r="108" spans="3:8" s="6" customFormat="1" ht="15" x14ac:dyDescent="0.25">
      <c r="C108" s="35" t="s">
        <v>35</v>
      </c>
      <c r="D108" s="30">
        <v>357109</v>
      </c>
      <c r="E108" s="30">
        <v>311681</v>
      </c>
      <c r="F108" s="31">
        <f t="shared" si="2"/>
        <v>668790</v>
      </c>
      <c r="G108" s="12"/>
      <c r="H108" s="7"/>
    </row>
    <row r="109" spans="3:8" s="6" customFormat="1" ht="15" x14ac:dyDescent="0.25">
      <c r="C109" s="35" t="s">
        <v>103</v>
      </c>
      <c r="D109" s="30">
        <v>3420</v>
      </c>
      <c r="E109" s="30">
        <v>1511</v>
      </c>
      <c r="F109" s="31">
        <f t="shared" si="2"/>
        <v>4931</v>
      </c>
      <c r="G109" s="12"/>
      <c r="H109" s="7"/>
    </row>
    <row r="110" spans="3:8" s="6" customFormat="1" ht="15" x14ac:dyDescent="0.25">
      <c r="C110" s="35" t="s">
        <v>104</v>
      </c>
      <c r="D110" s="30">
        <v>8</v>
      </c>
      <c r="E110" s="30">
        <v>3</v>
      </c>
      <c r="F110" s="31">
        <f t="shared" si="2"/>
        <v>11</v>
      </c>
      <c r="G110" s="12"/>
      <c r="H110" s="7"/>
    </row>
    <row r="111" spans="3:8" s="6" customFormat="1" ht="15" x14ac:dyDescent="0.25">
      <c r="C111" s="35" t="s">
        <v>105</v>
      </c>
      <c r="D111" s="30">
        <v>307</v>
      </c>
      <c r="E111" s="30">
        <v>117</v>
      </c>
      <c r="F111" s="31">
        <f t="shared" si="2"/>
        <v>424</v>
      </c>
      <c r="G111" s="12"/>
      <c r="H111" s="7"/>
    </row>
    <row r="112" spans="3:8" s="6" customFormat="1" ht="15" x14ac:dyDescent="0.25">
      <c r="C112" s="35" t="s">
        <v>106</v>
      </c>
      <c r="D112" s="30">
        <v>44</v>
      </c>
      <c r="E112" s="30">
        <v>18</v>
      </c>
      <c r="F112" s="31">
        <f t="shared" si="2"/>
        <v>62</v>
      </c>
      <c r="G112" s="12"/>
    </row>
    <row r="113" spans="3:8" s="6" customFormat="1" ht="15.6" x14ac:dyDescent="0.3">
      <c r="C113" s="35" t="s">
        <v>107</v>
      </c>
      <c r="D113" s="30">
        <v>128</v>
      </c>
      <c r="E113" s="30">
        <v>39</v>
      </c>
      <c r="F113" s="31">
        <f t="shared" si="2"/>
        <v>167</v>
      </c>
      <c r="G113" s="12"/>
      <c r="H113" s="13"/>
    </row>
    <row r="114" spans="3:8" s="6" customFormat="1" ht="15" x14ac:dyDescent="0.25">
      <c r="C114" s="35" t="s">
        <v>108</v>
      </c>
      <c r="D114" s="30">
        <v>3086</v>
      </c>
      <c r="E114" s="30">
        <v>2493</v>
      </c>
      <c r="F114" s="31">
        <f t="shared" si="2"/>
        <v>5579</v>
      </c>
      <c r="G114" s="12"/>
      <c r="H114" s="7"/>
    </row>
    <row r="115" spans="3:8" s="6" customFormat="1" ht="15" x14ac:dyDescent="0.25">
      <c r="C115" s="35" t="s">
        <v>109</v>
      </c>
      <c r="D115" s="30">
        <v>52</v>
      </c>
      <c r="E115" s="30">
        <v>18</v>
      </c>
      <c r="F115" s="31">
        <f t="shared" si="2"/>
        <v>70</v>
      </c>
      <c r="G115" s="12"/>
      <c r="H115" s="7"/>
    </row>
    <row r="116" spans="3:8" s="6" customFormat="1" ht="15" x14ac:dyDescent="0.25">
      <c r="C116" s="35" t="s">
        <v>110</v>
      </c>
      <c r="D116" s="30">
        <v>107</v>
      </c>
      <c r="E116" s="30">
        <v>36</v>
      </c>
      <c r="F116" s="31">
        <f t="shared" si="2"/>
        <v>143</v>
      </c>
      <c r="G116" s="12"/>
      <c r="H116" s="7"/>
    </row>
    <row r="117" spans="3:8" s="6" customFormat="1" ht="15" x14ac:dyDescent="0.25">
      <c r="C117" s="35" t="s">
        <v>111</v>
      </c>
      <c r="D117" s="30">
        <v>2864</v>
      </c>
      <c r="E117" s="30">
        <v>1592</v>
      </c>
      <c r="F117" s="31">
        <f t="shared" si="2"/>
        <v>4456</v>
      </c>
      <c r="G117" s="12"/>
      <c r="H117" s="7"/>
    </row>
    <row r="118" spans="3:8" s="6" customFormat="1" ht="15" x14ac:dyDescent="0.25">
      <c r="C118" s="35" t="s">
        <v>112</v>
      </c>
      <c r="D118" s="30">
        <v>35</v>
      </c>
      <c r="E118" s="30">
        <v>27</v>
      </c>
      <c r="F118" s="31">
        <f t="shared" si="2"/>
        <v>62</v>
      </c>
      <c r="G118" s="12"/>
      <c r="H118" s="7"/>
    </row>
    <row r="119" spans="3:8" s="6" customFormat="1" ht="15" x14ac:dyDescent="0.25">
      <c r="C119" s="35" t="s">
        <v>113</v>
      </c>
      <c r="D119" s="30">
        <v>881</v>
      </c>
      <c r="E119" s="30">
        <v>515</v>
      </c>
      <c r="F119" s="31">
        <f t="shared" si="2"/>
        <v>1396</v>
      </c>
      <c r="G119" s="12"/>
      <c r="H119" s="7"/>
    </row>
    <row r="120" spans="3:8" s="6" customFormat="1" ht="15" x14ac:dyDescent="0.25">
      <c r="C120" s="35" t="s">
        <v>114</v>
      </c>
      <c r="D120" s="30">
        <v>897</v>
      </c>
      <c r="E120" s="30">
        <v>424</v>
      </c>
      <c r="F120" s="31">
        <f t="shared" si="2"/>
        <v>1321</v>
      </c>
      <c r="G120" s="12"/>
      <c r="H120" s="7"/>
    </row>
    <row r="121" spans="3:8" s="6" customFormat="1" ht="15" x14ac:dyDescent="0.25">
      <c r="C121" s="35" t="s">
        <v>115</v>
      </c>
      <c r="D121" s="30">
        <v>55</v>
      </c>
      <c r="E121" s="30">
        <v>34</v>
      </c>
      <c r="F121" s="31">
        <f t="shared" si="2"/>
        <v>89</v>
      </c>
      <c r="G121" s="12"/>
      <c r="H121" s="7"/>
    </row>
    <row r="122" spans="3:8" s="6" customFormat="1" ht="15" x14ac:dyDescent="0.25">
      <c r="C122" s="35" t="s">
        <v>116</v>
      </c>
      <c r="D122" s="30">
        <v>344</v>
      </c>
      <c r="E122" s="30">
        <v>234</v>
      </c>
      <c r="F122" s="31">
        <f t="shared" si="2"/>
        <v>578</v>
      </c>
      <c r="G122" s="12"/>
      <c r="H122" s="7"/>
    </row>
    <row r="123" spans="3:8" s="6" customFormat="1" ht="15" x14ac:dyDescent="0.25">
      <c r="C123" s="35" t="s">
        <v>117</v>
      </c>
      <c r="D123" s="30">
        <v>10</v>
      </c>
      <c r="E123" s="30">
        <v>5</v>
      </c>
      <c r="F123" s="31">
        <f t="shared" si="2"/>
        <v>15</v>
      </c>
      <c r="G123" s="12"/>
      <c r="H123" s="7"/>
    </row>
    <row r="124" spans="3:8" s="6" customFormat="1" ht="15" x14ac:dyDescent="0.25">
      <c r="C124" s="35" t="s">
        <v>118</v>
      </c>
      <c r="D124" s="30">
        <v>1366</v>
      </c>
      <c r="E124" s="30">
        <v>609</v>
      </c>
      <c r="F124" s="31">
        <f t="shared" si="2"/>
        <v>1975</v>
      </c>
      <c r="G124" s="12"/>
      <c r="H124" s="7"/>
    </row>
    <row r="125" spans="3:8" s="6" customFormat="1" ht="15" x14ac:dyDescent="0.25">
      <c r="C125" s="35" t="s">
        <v>63</v>
      </c>
      <c r="D125" s="30">
        <v>238</v>
      </c>
      <c r="E125" s="30">
        <v>85</v>
      </c>
      <c r="F125" s="31">
        <f t="shared" si="2"/>
        <v>323</v>
      </c>
      <c r="G125" s="12"/>
      <c r="H125" s="7"/>
    </row>
    <row r="126" spans="3:8" s="6" customFormat="1" ht="15" x14ac:dyDescent="0.25">
      <c r="C126" s="35" t="s">
        <v>119</v>
      </c>
      <c r="D126" s="30">
        <v>77</v>
      </c>
      <c r="E126" s="30">
        <v>33</v>
      </c>
      <c r="F126" s="31">
        <f t="shared" si="2"/>
        <v>110</v>
      </c>
      <c r="G126" s="12"/>
      <c r="H126" s="7"/>
    </row>
    <row r="127" spans="3:8" s="6" customFormat="1" ht="15" x14ac:dyDescent="0.25">
      <c r="C127" s="35" t="s">
        <v>120</v>
      </c>
      <c r="D127" s="30">
        <v>74</v>
      </c>
      <c r="E127" s="30">
        <v>29</v>
      </c>
      <c r="F127" s="31">
        <f t="shared" si="2"/>
        <v>103</v>
      </c>
      <c r="G127" s="12"/>
      <c r="H127" s="7"/>
    </row>
    <row r="128" spans="3:8" s="6" customFormat="1" ht="15" x14ac:dyDescent="0.25">
      <c r="C128" s="35" t="s">
        <v>66</v>
      </c>
      <c r="D128" s="30">
        <v>26</v>
      </c>
      <c r="E128" s="30">
        <v>12</v>
      </c>
      <c r="F128" s="31">
        <f t="shared" si="2"/>
        <v>38</v>
      </c>
      <c r="G128" s="12"/>
      <c r="H128" s="7"/>
    </row>
    <row r="129" spans="2:9" s="6" customFormat="1" ht="16.2" thickBot="1" x14ac:dyDescent="0.35">
      <c r="C129" s="36" t="s">
        <v>68</v>
      </c>
      <c r="D129" s="32">
        <f>SUM(D76:D128)</f>
        <v>405867</v>
      </c>
      <c r="E129" s="32">
        <f>SUM(E76:E128)</f>
        <v>346125</v>
      </c>
      <c r="F129" s="33">
        <f>SUM(F76:F128)</f>
        <v>751992</v>
      </c>
      <c r="G129" s="12"/>
      <c r="H129" s="7"/>
    </row>
    <row r="130" spans="2:9" s="6" customFormat="1" ht="15" x14ac:dyDescent="0.25">
      <c r="C130" s="37"/>
      <c r="D130" s="37"/>
      <c r="E130" s="37"/>
      <c r="F130" s="37"/>
      <c r="G130" s="7"/>
      <c r="H130" s="7"/>
    </row>
    <row r="131" spans="2:9" s="6" customFormat="1" ht="15" x14ac:dyDescent="0.25">
      <c r="B131" s="43" t="s">
        <v>122</v>
      </c>
      <c r="C131" s="43"/>
      <c r="D131" s="43"/>
      <c r="E131" s="43"/>
      <c r="F131" s="43"/>
      <c r="G131" s="43"/>
      <c r="H131" s="43"/>
      <c r="I131" s="43"/>
    </row>
    <row r="132" spans="2:9" s="6" customFormat="1" ht="15" x14ac:dyDescent="0.25">
      <c r="C132" s="38"/>
      <c r="D132" s="38"/>
      <c r="E132" s="38"/>
      <c r="F132" s="38"/>
      <c r="G132" s="7"/>
      <c r="H132" s="7"/>
    </row>
    <row r="133" spans="2:9" s="6" customFormat="1" ht="15" x14ac:dyDescent="0.25">
      <c r="C133" s="44" t="s">
        <v>121</v>
      </c>
      <c r="D133" s="44"/>
      <c r="E133" s="44"/>
      <c r="F133" s="44"/>
      <c r="G133" s="7"/>
      <c r="H133" s="7"/>
    </row>
  </sheetData>
  <sortState xmlns:xlrd2="http://schemas.microsoft.com/office/spreadsheetml/2017/richdata2" ref="C76:F128">
    <sortCondition ref="C76"/>
  </sortState>
  <mergeCells count="5">
    <mergeCell ref="C72:F73"/>
    <mergeCell ref="C133:F133"/>
    <mergeCell ref="C1:G3"/>
    <mergeCell ref="C4:F4"/>
    <mergeCell ref="B131:I131"/>
  </mergeCells>
  <phoneticPr fontId="2" type="noConversion"/>
  <pageMargins left="0.7" right="0.7" top="0.75" bottom="0.75" header="0.3" footer="0.3"/>
  <pageSetup scale="54" orientation="portrait" r:id="rId1"/>
  <headerFooter>
    <oddFooter>Page &amp;P of &amp;N</oddFooter>
  </headerFooter>
  <rowBreaks count="1" manualBreakCount="1">
    <brk id="71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9" r:id="rId4">
          <objectPr defaultSize="0" r:id="rId5">
            <anchor moveWithCells="1">
              <from>
                <xdr:col>0</xdr:col>
                <xdr:colOff>0</xdr:colOff>
                <xdr:row>0</xdr:row>
                <xdr:rowOff>45720</xdr:rowOff>
              </from>
              <to>
                <xdr:col>8</xdr:col>
                <xdr:colOff>38100</xdr:colOff>
                <xdr:row>1</xdr:row>
                <xdr:rowOff>1043940</xdr:rowOff>
              </to>
            </anchor>
          </objectPr>
        </oleObject>
      </mc:Choice>
      <mc:Fallback>
        <oleObject progId="Word.Document.8" shapeId="102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lcf76f155ced4ddcb4097134ff3c332f xmlns="ab618fd4-0eec-4503-8b45-86ae85b72bfd">
      <Terms xmlns="http://schemas.microsoft.com/office/infopath/2007/PartnerControls"/>
    </lcf76f155ced4ddcb4097134ff3c332f>
    <size xmlns="ab618fd4-0eec-4503-8b45-86ae85b72bf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5" ma:contentTypeDescription="Create a new document." ma:contentTypeScope="" ma:versionID="f7fb10bd417711feae0ccb2cf092afd6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7678a3990cd071b667816a9162025085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ize" ma:index="22" nillable="true" ma:displayName="size" ma:internalName="siz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5E7C82-8265-485A-904B-88C43DB3AF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ACCE11-DF23-4B48-AFBD-B35656BE2620}">
  <ds:schemaRefs>
    <ds:schemaRef ds:uri="http://purl.org/dc/terms/"/>
    <ds:schemaRef ds:uri="ab618fd4-0eec-4503-8b45-86ae85b72bf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30322df-4678-4aa1-a580-43db0ad4dc1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5C890F9-750F-49F0-BE83-5995F03BC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NYS County</vt:lpstr>
      <vt:lpstr>'NYS County'!Print_Area</vt:lpstr>
      <vt:lpstr>'NYS County'!Print_Titles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Duncan, Don</dc:creator>
  <cp:keywords/>
  <dc:description/>
  <cp:lastModifiedBy>Powers, George J (CS)</cp:lastModifiedBy>
  <cp:revision/>
  <cp:lastPrinted>2024-12-03T21:24:54Z</cp:lastPrinted>
  <dcterms:created xsi:type="dcterms:W3CDTF">2004-02-18T16:16:55Z</dcterms:created>
  <dcterms:modified xsi:type="dcterms:W3CDTF">2024-12-03T21:32:41Z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